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45" windowHeight="7860"/>
  </bookViews>
  <sheets>
    <sheet name="V1" sheetId="2" r:id="rId1"/>
    <sheet name="V2" sheetId="6" r:id="rId2"/>
    <sheet name="U1" sheetId="8" r:id="rId3"/>
    <sheet name="U2" sheetId="1" r:id="rId4"/>
    <sheet name="U3" sheetId="5" r:id="rId5"/>
  </sheets>
  <calcPr calcId="145621"/>
</workbook>
</file>

<file path=xl/calcChain.xml><?xml version="1.0" encoding="utf-8"?>
<calcChain xmlns="http://schemas.openxmlformats.org/spreadsheetml/2006/main">
  <c r="W5" i="6" l="1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4" i="6"/>
  <c r="D5" i="8"/>
  <c r="D4" i="8"/>
  <c r="D3" i="8"/>
  <c r="D2" i="8"/>
  <c r="K8" i="1"/>
  <c r="K5" i="1"/>
  <c r="K6" i="1"/>
  <c r="K7" i="1"/>
  <c r="K4" i="1"/>
  <c r="J5" i="1"/>
  <c r="J6" i="1"/>
  <c r="J7" i="1"/>
  <c r="J4" i="1"/>
  <c r="G6" i="5" l="1"/>
  <c r="G7" i="5"/>
  <c r="G8" i="5"/>
  <c r="G9" i="5"/>
  <c r="G5" i="5"/>
  <c r="F6" i="5"/>
  <c r="F7" i="5"/>
  <c r="F8" i="5"/>
  <c r="F9" i="5"/>
  <c r="F5" i="5"/>
  <c r="E6" i="5"/>
  <c r="E7" i="5"/>
  <c r="E8" i="5"/>
  <c r="E9" i="5"/>
  <c r="E5" i="5"/>
  <c r="D6" i="5"/>
  <c r="D7" i="5"/>
  <c r="D8" i="5"/>
  <c r="D9" i="5"/>
  <c r="D5" i="5"/>
  <c r="C6" i="5"/>
  <c r="C7" i="5"/>
  <c r="C8" i="5"/>
  <c r="C9" i="5"/>
  <c r="C5" i="5"/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3" i="2"/>
  <c r="M19" i="2" l="1"/>
  <c r="M18" i="2"/>
</calcChain>
</file>

<file path=xl/sharedStrings.xml><?xml version="1.0" encoding="utf-8"?>
<sst xmlns="http://schemas.openxmlformats.org/spreadsheetml/2006/main" count="96" uniqueCount="73">
  <si>
    <t>ŠAUTRIŅU MEŠANAS SACENSĪBAS</t>
  </si>
  <si>
    <t>Nr.
p.k.</t>
  </si>
  <si>
    <t>Vārds</t>
  </si>
  <si>
    <t>Ieva</t>
  </si>
  <si>
    <t>Pēteris</t>
  </si>
  <si>
    <t>Anna</t>
  </si>
  <si>
    <t>Jana</t>
  </si>
  <si>
    <t>Juris</t>
  </si>
  <si>
    <t>Zane</t>
  </si>
  <si>
    <t>Mārtiņš</t>
  </si>
  <si>
    <t>Uģis</t>
  </si>
  <si>
    <t>Jānis</t>
  </si>
  <si>
    <t>Žanete</t>
  </si>
  <si>
    <t>Diāna</t>
  </si>
  <si>
    <t>Viesturs</t>
  </si>
  <si>
    <t>Jolanta</t>
  </si>
  <si>
    <t>Madara</t>
  </si>
  <si>
    <t>Māris</t>
  </si>
  <si>
    <t>Tabulā attēloti šautriņu mešanas sacensību rezultāti.</t>
  </si>
  <si>
    <t>Kurš uzvarēja (ieguva visvairāk punktus)?</t>
  </si>
  <si>
    <t>Atbilde:</t>
  </si>
  <si>
    <t>Punktu
summa</t>
  </si>
  <si>
    <t>Aprēķināt, cik punktus katrs skolēns ieguva:</t>
  </si>
  <si>
    <t>* apstiprināt izveidoto formulu;</t>
  </si>
  <si>
    <t>Prece</t>
  </si>
  <si>
    <t>Skaits</t>
  </si>
  <si>
    <t>Pirmdiena</t>
  </si>
  <si>
    <t>Otrdiena</t>
  </si>
  <si>
    <t>Trešdiena</t>
  </si>
  <si>
    <t>Ceturtdiena</t>
  </si>
  <si>
    <t>Piektdiena</t>
  </si>
  <si>
    <t>Sestdiena</t>
  </si>
  <si>
    <t>Svētdiena</t>
  </si>
  <si>
    <t>DATORIKAS TESTA REZULTĀTI</t>
  </si>
  <si>
    <t>Aprēķināt, cik punktus ieguvis katrs skolēns datorikas testā.</t>
  </si>
  <si>
    <t>Piens "Rasēns"</t>
  </si>
  <si>
    <t>Cena
EUR</t>
  </si>
  <si>
    <t>Izdevumi
EUR</t>
  </si>
  <si>
    <t xml:space="preserve">Graudaugu bat. LAIMA GET UP </t>
  </si>
  <si>
    <t>Saldēta sula LIMPA</t>
  </si>
  <si>
    <t xml:space="preserve">Biezpiena sieriņš KĀRUMS </t>
  </si>
  <si>
    <t>IEVAS NEDĒĻAS IZDEVUMI</t>
  </si>
  <si>
    <t>Ieva vēlas noskaidrot, cik naudas viņa izdod dažādiem našķiem, tāpēc viņa nedēļas laikā pierakstīja skaitu, cik attiecīgos produktus katrā dienā viņa ir nopirkusi. Palīdzi Ievai aprēķināt viņas izdevumus!</t>
  </si>
  <si>
    <t>Nedēļā kopā izdots:</t>
  </si>
  <si>
    <t>J kolonnā aprēķināt skaitu, cik attiecīgais produkts nedēļas laikā iegādāts.</t>
  </si>
  <si>
    <t>K kolonnā aprēķināt, cik nedēļā kopā izdots par katru produktu.</t>
  </si>
  <si>
    <t>K8 šūnā aprēķināt kopējo summu, kas nedēļas laikā ir patērēta.</t>
  </si>
  <si>
    <t>Pievienot apmales šūnu apgabalam A3:K7</t>
  </si>
  <si>
    <t>Centrēt skaitļus šūnu apgabalā B4:K7</t>
  </si>
  <si>
    <t>Kolonnā D izveidot formulas, lai iegūtu norādīto rezultātu</t>
  </si>
  <si>
    <t>Aprēķināt B3 un A3 dalījumu</t>
  </si>
  <si>
    <t>Aprēķināt B2 un C2 reizinājumu</t>
  </si>
  <si>
    <t>No A4 un B4 reizinājuma atņemt C4</t>
  </si>
  <si>
    <t>Aprēķināt summu šūnu apgabalam A2:C5, izmantojot atbilstošo funkciju</t>
  </si>
  <si>
    <t>Zināms, ka vidēji mēnesī mati izaug par 1,5 cm. Jāņa matu garums ir 5 cm, Mārtiņam - 15 cm, Ievai - 30 cm, Agnesei - 50 cm un Ojāram - 20 cm.</t>
  </si>
  <si>
    <r>
      <t xml:space="preserve">Saglabāt datni ar nosaukumu </t>
    </r>
    <r>
      <rPr>
        <b/>
        <i/>
        <sz val="12"/>
        <color theme="1"/>
        <rFont val="Calibri"/>
        <family val="2"/>
        <charset val="186"/>
        <scheme val="minor"/>
      </rPr>
      <t xml:space="preserve">summa </t>
    </r>
    <r>
      <rPr>
        <b/>
        <sz val="12"/>
        <color theme="1"/>
        <rFont val="Calibri"/>
        <family val="2"/>
        <charset val="186"/>
        <scheme val="minor"/>
      </rPr>
      <t>skolotāja norādītajā mapē</t>
    </r>
  </si>
  <si>
    <t>Formatēt tabulu pēc dotā parauga</t>
  </si>
  <si>
    <t>Matu garums (cm)</t>
  </si>
  <si>
    <t>Agnese</t>
  </si>
  <si>
    <t>Ojārs</t>
  </si>
  <si>
    <t>Pēc 1 gada (cm)</t>
  </si>
  <si>
    <t>Pēc 2 gadiem (cm)</t>
  </si>
  <si>
    <t>Pēc 3 gadiem (cm)</t>
  </si>
  <si>
    <t>Pēc 4 gadiem (cm)</t>
  </si>
  <si>
    <t>Pēc 5 gadiem (cm)</t>
  </si>
  <si>
    <t>Ievadīt šūnās nepieciešamo informāciju un veikt aprēķinus, cik gari būs katra bērna mati pēc 1 gada, 2, 3, 4 un 5 gadiem, ja viņi tos negriezīs.</t>
  </si>
  <si>
    <t>Starpība starp labāko un vājāko rezultātu:</t>
  </si>
  <si>
    <t>Cik reižu lielāks ir Jolantas rezultāts nekā Uģa rezultāts?</t>
  </si>
  <si>
    <t>* atlasīt šūnu M4;</t>
  </si>
  <si>
    <t>*piespiest pogu</t>
  </si>
  <si>
    <t>* pārliecināties, vai atlasīts apgabals C4:L4;</t>
  </si>
  <si>
    <t>* dublēt formulu šūnu apgabalā M5:M17.</t>
  </si>
  <si>
    <t>Šūnā M3 aprēķināt Ievas iegūto punktu summu.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</si>
</sst>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.&quot;"/>
  </numFmts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i/>
      <sz val="16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0" xfId="0" applyFont="1" applyFill="1"/>
    <xf numFmtId="0" fontId="2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2" borderId="1" xfId="0" applyFont="1" applyFill="1" applyBorder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textRotation="90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2" borderId="4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0" fontId="5" fillId="0" borderId="0" xfId="0" applyFont="1" applyAlignment="1"/>
    <xf numFmtId="0" fontId="3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right"/>
    </xf>
    <xf numFmtId="0" fontId="1" fillId="0" borderId="0" xfId="0" applyFont="1" applyAlignment="1"/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476251</xdr:colOff>
      <xdr:row>7</xdr:row>
      <xdr:rowOff>9526</xdr:rowOff>
    </xdr:from>
    <xdr:to>
      <xdr:col>17</xdr:col>
      <xdr:colOff>219075</xdr:colOff>
      <xdr:row>8</xdr:row>
      <xdr:rowOff>23473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7626" y="1876426"/>
          <a:ext cx="352424" cy="213972"/>
        </a:xfrm>
        <a:prstGeom prst="rect">
          <a:avLst/>
        </a:prstGeom>
        <a:noFill/>
        <a:ln w="9525">
          <a:solidFill>
            <a:schemeClr val="bg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31750</xdr:colOff>
      <xdr:row>5</xdr:row>
      <xdr:rowOff>190500</xdr:rowOff>
    </xdr:from>
    <xdr:to>
      <xdr:col>33</xdr:col>
      <xdr:colOff>441960</xdr:colOff>
      <xdr:row>23</xdr:row>
      <xdr:rowOff>104775</xdr:rowOff>
    </xdr:to>
    <xdr:pic>
      <xdr:nvPicPr>
        <xdr:cNvPr id="5" name="Attēls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460500"/>
          <a:ext cx="5934710" cy="3533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-maxima.lv/Produkti/partika_dzerieni/graudaugi_makaroni_ellas/musli_batonini/graudaugu_bat_laima_get_up_ar_%c4%b7irs_40g.aspx?10357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workbookViewId="0">
      <selection activeCell="C21" sqref="C21"/>
    </sheetView>
  </sheetViews>
  <sheetFormatPr defaultRowHeight="15.75" x14ac:dyDescent="0.25"/>
  <cols>
    <col min="1" max="1" width="4.7109375" style="1" customWidth="1"/>
    <col min="2" max="2" width="10.85546875" style="1" customWidth="1"/>
    <col min="3" max="12" width="5.5703125" style="1" customWidth="1"/>
    <col min="13" max="13" width="9.140625" style="1" customWidth="1"/>
    <col min="14" max="16384" width="9.140625" style="1"/>
  </cols>
  <sheetData>
    <row r="1" spans="1:20" ht="21" x14ac:dyDescent="0.3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0" ht="31.5" x14ac:dyDescent="0.25">
      <c r="A2" s="8" t="s">
        <v>1</v>
      </c>
      <c r="B2" s="2" t="s">
        <v>2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8" t="s">
        <v>21</v>
      </c>
    </row>
    <row r="3" spans="1:20" x14ac:dyDescent="0.25">
      <c r="A3" s="4">
        <v>1</v>
      </c>
      <c r="B3" s="5" t="s">
        <v>3</v>
      </c>
      <c r="C3" s="4">
        <v>3</v>
      </c>
      <c r="D3" s="4">
        <v>17</v>
      </c>
      <c r="E3" s="4">
        <v>50</v>
      </c>
      <c r="F3" s="4">
        <v>25</v>
      </c>
      <c r="G3" s="4">
        <v>19</v>
      </c>
      <c r="H3" s="4">
        <v>18</v>
      </c>
      <c r="I3" s="4">
        <v>33</v>
      </c>
      <c r="J3" s="4">
        <v>27</v>
      </c>
      <c r="K3" s="4">
        <v>54</v>
      </c>
      <c r="L3" s="4">
        <v>22</v>
      </c>
      <c r="M3" s="4">
        <f>SUM(C3:L3)</f>
        <v>268</v>
      </c>
      <c r="O3" s="7" t="s">
        <v>18</v>
      </c>
      <c r="P3" s="6"/>
      <c r="Q3" s="6"/>
      <c r="R3" s="6"/>
      <c r="S3" s="6"/>
      <c r="T3" s="6"/>
    </row>
    <row r="4" spans="1:20" x14ac:dyDescent="0.25">
      <c r="A4" s="4">
        <v>2</v>
      </c>
      <c r="B4" s="5" t="s">
        <v>4</v>
      </c>
      <c r="C4" s="4">
        <v>24</v>
      </c>
      <c r="D4" s="4">
        <v>19</v>
      </c>
      <c r="E4" s="4">
        <v>0</v>
      </c>
      <c r="F4" s="4">
        <v>60</v>
      </c>
      <c r="G4" s="4">
        <v>8</v>
      </c>
      <c r="H4" s="4">
        <v>15</v>
      </c>
      <c r="I4" s="4">
        <v>42</v>
      </c>
      <c r="J4" s="4">
        <v>20</v>
      </c>
      <c r="K4" s="4">
        <v>50</v>
      </c>
      <c r="L4" s="4">
        <v>33</v>
      </c>
      <c r="M4" s="4">
        <f t="shared" ref="M4:M17" si="0">SUM(C4:L4)</f>
        <v>271</v>
      </c>
      <c r="O4" s="7" t="s">
        <v>72</v>
      </c>
      <c r="P4" s="7"/>
      <c r="Q4" s="7"/>
      <c r="R4" s="7"/>
      <c r="S4" s="7"/>
      <c r="T4" s="7"/>
    </row>
    <row r="5" spans="1:20" x14ac:dyDescent="0.25">
      <c r="A5" s="4">
        <v>3</v>
      </c>
      <c r="B5" s="5" t="s">
        <v>5</v>
      </c>
      <c r="C5" s="4">
        <v>0</v>
      </c>
      <c r="D5" s="4">
        <v>10</v>
      </c>
      <c r="E5" s="4">
        <v>16</v>
      </c>
      <c r="F5" s="4">
        <v>19</v>
      </c>
      <c r="G5" s="4">
        <v>48</v>
      </c>
      <c r="H5" s="4">
        <v>36</v>
      </c>
      <c r="I5" s="4">
        <v>20</v>
      </c>
      <c r="J5" s="4">
        <v>51</v>
      </c>
      <c r="K5" s="4">
        <v>11</v>
      </c>
      <c r="L5" s="4">
        <v>20</v>
      </c>
      <c r="M5" s="4">
        <f t="shared" si="0"/>
        <v>231</v>
      </c>
    </row>
    <row r="6" spans="1:20" x14ac:dyDescent="0.25">
      <c r="A6" s="4">
        <v>4</v>
      </c>
      <c r="B6" s="5" t="s">
        <v>6</v>
      </c>
      <c r="C6" s="4">
        <v>7</v>
      </c>
      <c r="D6" s="4">
        <v>9</v>
      </c>
      <c r="E6" s="4">
        <v>28</v>
      </c>
      <c r="F6" s="4">
        <v>17</v>
      </c>
      <c r="G6" s="4">
        <v>39</v>
      </c>
      <c r="H6" s="4">
        <v>24</v>
      </c>
      <c r="I6" s="4">
        <v>18</v>
      </c>
      <c r="J6" s="4">
        <v>57</v>
      </c>
      <c r="K6" s="4">
        <v>30</v>
      </c>
      <c r="L6" s="4">
        <v>14</v>
      </c>
      <c r="M6" s="4">
        <f t="shared" si="0"/>
        <v>243</v>
      </c>
      <c r="O6" s="7" t="s">
        <v>22</v>
      </c>
      <c r="P6" s="6"/>
      <c r="Q6" s="6"/>
      <c r="R6" s="6"/>
      <c r="S6" s="6"/>
      <c r="T6" s="6"/>
    </row>
    <row r="7" spans="1:20" x14ac:dyDescent="0.25">
      <c r="A7" s="4">
        <v>5</v>
      </c>
      <c r="B7" s="5" t="s">
        <v>7</v>
      </c>
      <c r="C7" s="4">
        <v>15</v>
      </c>
      <c r="D7" s="4">
        <v>20</v>
      </c>
      <c r="E7" s="4">
        <v>48</v>
      </c>
      <c r="F7" s="4">
        <v>50</v>
      </c>
      <c r="G7" s="4">
        <v>60</v>
      </c>
      <c r="H7" s="4">
        <v>48</v>
      </c>
      <c r="I7" s="4">
        <v>32</v>
      </c>
      <c r="J7" s="4">
        <v>16</v>
      </c>
      <c r="K7" s="4">
        <v>27</v>
      </c>
      <c r="L7" s="4">
        <v>30</v>
      </c>
      <c r="M7" s="4">
        <f t="shared" si="0"/>
        <v>346</v>
      </c>
      <c r="P7" s="7" t="s">
        <v>68</v>
      </c>
      <c r="Q7" s="6"/>
      <c r="R7" s="6"/>
      <c r="S7" s="6"/>
      <c r="T7" s="6"/>
    </row>
    <row r="8" spans="1:20" x14ac:dyDescent="0.25">
      <c r="A8" s="4">
        <v>6</v>
      </c>
      <c r="B8" s="5" t="s">
        <v>8</v>
      </c>
      <c r="C8" s="4">
        <v>19</v>
      </c>
      <c r="D8" s="4">
        <v>9</v>
      </c>
      <c r="E8" s="4">
        <v>5</v>
      </c>
      <c r="F8" s="4">
        <v>21</v>
      </c>
      <c r="G8" s="4">
        <v>28</v>
      </c>
      <c r="H8" s="4">
        <v>40</v>
      </c>
      <c r="I8" s="4">
        <v>54</v>
      </c>
      <c r="J8" s="4">
        <v>13</v>
      </c>
      <c r="K8" s="4">
        <v>24</v>
      </c>
      <c r="L8" s="4">
        <v>25</v>
      </c>
      <c r="M8" s="4">
        <f t="shared" si="0"/>
        <v>238</v>
      </c>
      <c r="P8" s="7" t="s">
        <v>69</v>
      </c>
      <c r="Q8" s="6"/>
      <c r="R8" s="6"/>
      <c r="S8" s="6"/>
      <c r="T8" s="6"/>
    </row>
    <row r="9" spans="1:20" x14ac:dyDescent="0.25">
      <c r="A9" s="4">
        <v>7</v>
      </c>
      <c r="B9" s="5" t="s">
        <v>9</v>
      </c>
      <c r="C9" s="4">
        <v>20</v>
      </c>
      <c r="D9" s="4">
        <v>5</v>
      </c>
      <c r="E9" s="4">
        <v>30</v>
      </c>
      <c r="F9" s="4">
        <v>14</v>
      </c>
      <c r="G9" s="4">
        <v>22</v>
      </c>
      <c r="H9" s="4">
        <v>0</v>
      </c>
      <c r="I9" s="4">
        <v>27</v>
      </c>
      <c r="J9" s="4">
        <v>45</v>
      </c>
      <c r="K9" s="4">
        <v>18</v>
      </c>
      <c r="L9" s="4">
        <v>60</v>
      </c>
      <c r="M9" s="4">
        <f t="shared" si="0"/>
        <v>241</v>
      </c>
      <c r="P9" s="7" t="s">
        <v>70</v>
      </c>
      <c r="Q9" s="6"/>
      <c r="R9" s="6"/>
      <c r="S9" s="6"/>
      <c r="T9" s="6"/>
    </row>
    <row r="10" spans="1:20" x14ac:dyDescent="0.25">
      <c r="A10" s="4">
        <v>8</v>
      </c>
      <c r="B10" s="5" t="s">
        <v>10</v>
      </c>
      <c r="C10" s="4">
        <v>1</v>
      </c>
      <c r="D10" s="4">
        <v>8</v>
      </c>
      <c r="E10" s="4">
        <v>5</v>
      </c>
      <c r="F10" s="4">
        <v>28</v>
      </c>
      <c r="G10" s="4">
        <v>21</v>
      </c>
      <c r="H10" s="4">
        <v>45</v>
      </c>
      <c r="I10" s="4">
        <v>32</v>
      </c>
      <c r="J10" s="4">
        <v>39</v>
      </c>
      <c r="K10" s="4">
        <v>25</v>
      </c>
      <c r="L10" s="4">
        <v>17</v>
      </c>
      <c r="M10" s="4">
        <f t="shared" si="0"/>
        <v>221</v>
      </c>
      <c r="P10" s="7" t="s">
        <v>23</v>
      </c>
      <c r="Q10" s="6"/>
      <c r="R10" s="6"/>
      <c r="S10" s="6"/>
      <c r="T10" s="6"/>
    </row>
    <row r="11" spans="1:20" x14ac:dyDescent="0.25">
      <c r="A11" s="4">
        <v>9</v>
      </c>
      <c r="B11" s="5" t="s">
        <v>11</v>
      </c>
      <c r="C11" s="4">
        <v>13</v>
      </c>
      <c r="D11" s="4">
        <v>32</v>
      </c>
      <c r="E11" s="4">
        <v>17</v>
      </c>
      <c r="F11" s="4">
        <v>20</v>
      </c>
      <c r="G11" s="4">
        <v>34</v>
      </c>
      <c r="H11" s="4">
        <v>26</v>
      </c>
      <c r="I11" s="4">
        <v>3</v>
      </c>
      <c r="J11" s="4">
        <v>18</v>
      </c>
      <c r="K11" s="4">
        <v>6</v>
      </c>
      <c r="L11" s="4">
        <v>30</v>
      </c>
      <c r="M11" s="4">
        <f t="shared" si="0"/>
        <v>199</v>
      </c>
      <c r="P11" s="7" t="s">
        <v>71</v>
      </c>
      <c r="Q11" s="6"/>
      <c r="R11" s="6"/>
      <c r="S11" s="6"/>
      <c r="T11" s="6"/>
    </row>
    <row r="12" spans="1:20" x14ac:dyDescent="0.25">
      <c r="A12" s="4">
        <v>10</v>
      </c>
      <c r="B12" s="5" t="s">
        <v>12</v>
      </c>
      <c r="C12" s="4">
        <v>9</v>
      </c>
      <c r="D12" s="4">
        <v>27</v>
      </c>
      <c r="E12" s="4">
        <v>11</v>
      </c>
      <c r="F12" s="4">
        <v>32</v>
      </c>
      <c r="G12" s="4">
        <v>2</v>
      </c>
      <c r="H12" s="4">
        <v>51</v>
      </c>
      <c r="I12" s="4">
        <v>60</v>
      </c>
      <c r="J12" s="4">
        <v>22</v>
      </c>
      <c r="K12" s="4">
        <v>8</v>
      </c>
      <c r="L12" s="4">
        <v>20</v>
      </c>
      <c r="M12" s="4">
        <f t="shared" si="0"/>
        <v>242</v>
      </c>
    </row>
    <row r="13" spans="1:20" x14ac:dyDescent="0.25">
      <c r="A13" s="4">
        <v>11</v>
      </c>
      <c r="B13" s="5" t="s">
        <v>13</v>
      </c>
      <c r="C13" s="4">
        <v>15</v>
      </c>
      <c r="D13" s="4">
        <v>0</v>
      </c>
      <c r="E13" s="4">
        <v>38</v>
      </c>
      <c r="F13" s="4">
        <v>12</v>
      </c>
      <c r="G13" s="4">
        <v>24</v>
      </c>
      <c r="H13" s="4">
        <v>57</v>
      </c>
      <c r="I13" s="4">
        <v>40</v>
      </c>
      <c r="J13" s="4">
        <v>0</v>
      </c>
      <c r="K13" s="4">
        <v>10</v>
      </c>
      <c r="L13" s="4">
        <v>48</v>
      </c>
      <c r="M13" s="4">
        <f t="shared" si="0"/>
        <v>244</v>
      </c>
    </row>
    <row r="14" spans="1:20" x14ac:dyDescent="0.25">
      <c r="A14" s="4">
        <v>12</v>
      </c>
      <c r="B14" s="5" t="s">
        <v>14</v>
      </c>
      <c r="C14" s="4">
        <v>11</v>
      </c>
      <c r="D14" s="4">
        <v>17</v>
      </c>
      <c r="E14" s="4">
        <v>21</v>
      </c>
      <c r="F14" s="4">
        <v>33</v>
      </c>
      <c r="G14" s="4">
        <v>26</v>
      </c>
      <c r="H14" s="4">
        <v>10</v>
      </c>
      <c r="I14" s="4">
        <v>39</v>
      </c>
      <c r="J14" s="4">
        <v>21</v>
      </c>
      <c r="K14" s="4">
        <v>33</v>
      </c>
      <c r="L14" s="4">
        <v>15</v>
      </c>
      <c r="M14" s="4">
        <f t="shared" si="0"/>
        <v>226</v>
      </c>
      <c r="O14" s="7" t="s">
        <v>19</v>
      </c>
      <c r="P14" s="6"/>
      <c r="Q14" s="6"/>
      <c r="R14" s="6"/>
      <c r="S14" s="6"/>
      <c r="T14" s="6"/>
    </row>
    <row r="15" spans="1:20" x14ac:dyDescent="0.25">
      <c r="A15" s="4">
        <v>13</v>
      </c>
      <c r="B15" s="5" t="s">
        <v>15</v>
      </c>
      <c r="C15" s="4">
        <v>30</v>
      </c>
      <c r="D15" s="4">
        <v>18</v>
      </c>
      <c r="E15" s="4">
        <v>5</v>
      </c>
      <c r="F15" s="4">
        <v>50</v>
      </c>
      <c r="G15" s="4">
        <v>20</v>
      </c>
      <c r="H15" s="4">
        <v>42</v>
      </c>
      <c r="I15" s="4">
        <v>16</v>
      </c>
      <c r="J15" s="4">
        <v>32</v>
      </c>
      <c r="K15" s="4">
        <v>57</v>
      </c>
      <c r="L15" s="4">
        <v>28</v>
      </c>
      <c r="M15" s="4">
        <f t="shared" si="0"/>
        <v>298</v>
      </c>
    </row>
    <row r="16" spans="1:20" x14ac:dyDescent="0.25">
      <c r="A16" s="4">
        <v>14</v>
      </c>
      <c r="B16" s="5" t="s">
        <v>16</v>
      </c>
      <c r="C16" s="4">
        <v>8</v>
      </c>
      <c r="D16" s="4">
        <v>26</v>
      </c>
      <c r="E16" s="4">
        <v>19</v>
      </c>
      <c r="F16" s="4">
        <v>18</v>
      </c>
      <c r="G16" s="4">
        <v>0</v>
      </c>
      <c r="H16" s="4">
        <v>54</v>
      </c>
      <c r="I16" s="4">
        <v>32</v>
      </c>
      <c r="J16" s="4">
        <v>30</v>
      </c>
      <c r="K16" s="4">
        <v>24</v>
      </c>
      <c r="L16" s="4">
        <v>7</v>
      </c>
      <c r="M16" s="4">
        <f t="shared" si="0"/>
        <v>218</v>
      </c>
      <c r="O16" s="10" t="s">
        <v>20</v>
      </c>
      <c r="P16" s="9" t="s">
        <v>7</v>
      </c>
    </row>
    <row r="17" spans="1:13" x14ac:dyDescent="0.25">
      <c r="A17" s="4">
        <v>15</v>
      </c>
      <c r="B17" s="5" t="s">
        <v>17</v>
      </c>
      <c r="C17" s="27">
        <v>40</v>
      </c>
      <c r="D17" s="27">
        <v>4</v>
      </c>
      <c r="E17" s="27">
        <v>8</v>
      </c>
      <c r="F17" s="27">
        <v>36</v>
      </c>
      <c r="G17" s="27">
        <v>16</v>
      </c>
      <c r="H17" s="27">
        <v>48</v>
      </c>
      <c r="I17" s="27">
        <v>13</v>
      </c>
      <c r="J17" s="27">
        <v>54</v>
      </c>
      <c r="K17" s="27">
        <v>21</v>
      </c>
      <c r="L17" s="27">
        <v>33</v>
      </c>
      <c r="M17" s="4">
        <f t="shared" si="0"/>
        <v>273</v>
      </c>
    </row>
    <row r="18" spans="1:13" x14ac:dyDescent="0.25">
      <c r="C18" s="23"/>
      <c r="D18" s="24"/>
      <c r="E18" s="24"/>
      <c r="F18" s="24"/>
      <c r="G18" s="24"/>
      <c r="H18" s="24"/>
      <c r="I18" s="24"/>
      <c r="J18" s="24"/>
      <c r="K18" s="24"/>
      <c r="L18" s="28" t="s">
        <v>66</v>
      </c>
      <c r="M18" s="26">
        <f>M7-M11</f>
        <v>147</v>
      </c>
    </row>
    <row r="19" spans="1:13" x14ac:dyDescent="0.25">
      <c r="C19" s="23"/>
      <c r="D19" s="24"/>
      <c r="E19" s="24"/>
      <c r="F19" s="24"/>
      <c r="G19" s="24"/>
      <c r="H19" s="24"/>
      <c r="I19" s="24"/>
      <c r="J19" s="24"/>
      <c r="K19" s="24"/>
      <c r="L19" s="28" t="s">
        <v>67</v>
      </c>
      <c r="M19" s="25">
        <f>M15/M10</f>
        <v>1.3484162895927603</v>
      </c>
    </row>
  </sheetData>
  <mergeCells count="1">
    <mergeCell ref="A1:M1"/>
  </mergeCells>
  <pageMargins left="0.7" right="0.7" top="0.75" bottom="0.75" header="0.3" footer="0.3"/>
  <pageSetup paperSize="9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zoomScale="90" zoomScaleNormal="90" workbookViewId="0">
      <selection activeCell="O22" sqref="O22"/>
    </sheetView>
  </sheetViews>
  <sheetFormatPr defaultRowHeight="15.75" x14ac:dyDescent="0.25"/>
  <cols>
    <col min="1" max="1" width="4.28515625" style="1" bestFit="1" customWidth="1"/>
    <col min="2" max="2" width="9.140625" style="1"/>
    <col min="3" max="22" width="3.85546875" style="1" customWidth="1"/>
    <col min="23" max="23" width="7.7109375" style="1" bestFit="1" customWidth="1"/>
    <col min="24" max="16384" width="9.140625" style="1"/>
  </cols>
  <sheetData>
    <row r="1" spans="1:31" ht="21" x14ac:dyDescent="0.35">
      <c r="A1" s="29" t="s">
        <v>33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3" spans="1:31" ht="31.5" x14ac:dyDescent="0.25">
      <c r="A3" s="19" t="s">
        <v>1</v>
      </c>
      <c r="B3" s="20" t="s">
        <v>2</v>
      </c>
      <c r="C3" s="21">
        <v>1</v>
      </c>
      <c r="D3" s="21">
        <v>2</v>
      </c>
      <c r="E3" s="21">
        <v>3</v>
      </c>
      <c r="F3" s="21">
        <v>4</v>
      </c>
      <c r="G3" s="21">
        <v>5</v>
      </c>
      <c r="H3" s="21">
        <v>6</v>
      </c>
      <c r="I3" s="21">
        <v>7</v>
      </c>
      <c r="J3" s="21">
        <v>8</v>
      </c>
      <c r="K3" s="21">
        <v>9</v>
      </c>
      <c r="L3" s="21">
        <v>10</v>
      </c>
      <c r="M3" s="21">
        <v>11</v>
      </c>
      <c r="N3" s="21">
        <v>12</v>
      </c>
      <c r="O3" s="21">
        <v>13</v>
      </c>
      <c r="P3" s="21">
        <v>14</v>
      </c>
      <c r="Q3" s="21">
        <v>15</v>
      </c>
      <c r="R3" s="21">
        <v>16</v>
      </c>
      <c r="S3" s="21">
        <v>17</v>
      </c>
      <c r="T3" s="21">
        <v>18</v>
      </c>
      <c r="U3" s="21">
        <v>19</v>
      </c>
      <c r="V3" s="21">
        <v>20</v>
      </c>
      <c r="W3" s="19" t="s">
        <v>21</v>
      </c>
      <c r="Y3" s="7" t="s">
        <v>55</v>
      </c>
      <c r="Z3" s="6"/>
      <c r="AA3" s="6"/>
      <c r="AB3" s="6"/>
      <c r="AC3" s="6"/>
      <c r="AD3" s="6"/>
      <c r="AE3" s="6"/>
    </row>
    <row r="4" spans="1:31" x14ac:dyDescent="0.25">
      <c r="A4" s="4">
        <v>1</v>
      </c>
      <c r="B4" s="5" t="s">
        <v>3</v>
      </c>
      <c r="C4" s="4">
        <v>1</v>
      </c>
      <c r="D4" s="4">
        <v>0</v>
      </c>
      <c r="E4" s="4">
        <v>1</v>
      </c>
      <c r="F4" s="4">
        <v>1</v>
      </c>
      <c r="G4" s="4">
        <v>1</v>
      </c>
      <c r="H4" s="4">
        <v>0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0</v>
      </c>
      <c r="Q4" s="4">
        <v>1</v>
      </c>
      <c r="R4" s="4">
        <v>1</v>
      </c>
      <c r="S4" s="4">
        <v>1</v>
      </c>
      <c r="T4" s="4">
        <v>1</v>
      </c>
      <c r="U4" s="4">
        <v>1</v>
      </c>
      <c r="V4" s="4">
        <v>1</v>
      </c>
      <c r="W4" s="22">
        <f>SUM(C4:V4)</f>
        <v>17</v>
      </c>
      <c r="Y4" s="7" t="s">
        <v>34</v>
      </c>
      <c r="Z4" s="7"/>
      <c r="AA4" s="7"/>
      <c r="AB4" s="7"/>
      <c r="AC4" s="7"/>
      <c r="AD4" s="7"/>
      <c r="AE4" s="7"/>
    </row>
    <row r="5" spans="1:31" x14ac:dyDescent="0.25">
      <c r="A5" s="4">
        <v>2</v>
      </c>
      <c r="B5" s="5" t="s">
        <v>4</v>
      </c>
      <c r="C5" s="4">
        <v>1</v>
      </c>
      <c r="D5" s="4">
        <v>1</v>
      </c>
      <c r="E5" s="4">
        <v>1</v>
      </c>
      <c r="F5" s="4">
        <v>0</v>
      </c>
      <c r="G5" s="4">
        <v>1</v>
      </c>
      <c r="H5" s="4">
        <v>0</v>
      </c>
      <c r="I5" s="4">
        <v>0</v>
      </c>
      <c r="J5" s="4">
        <v>1</v>
      </c>
      <c r="K5" s="4">
        <v>0</v>
      </c>
      <c r="L5" s="4">
        <v>1</v>
      </c>
      <c r="M5" s="4">
        <v>1</v>
      </c>
      <c r="N5" s="4">
        <v>0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0</v>
      </c>
      <c r="U5" s="4">
        <v>1</v>
      </c>
      <c r="V5" s="4">
        <v>1</v>
      </c>
      <c r="W5" s="22">
        <f t="shared" ref="W5:W18" si="0">SUM(C5:V5)</f>
        <v>14</v>
      </c>
      <c r="Y5" s="7" t="s">
        <v>56</v>
      </c>
      <c r="Z5" s="7"/>
      <c r="AA5" s="7"/>
      <c r="AB5" s="7"/>
      <c r="AC5" s="7"/>
      <c r="AD5" s="7"/>
      <c r="AE5" s="7"/>
    </row>
    <row r="6" spans="1:31" x14ac:dyDescent="0.25">
      <c r="A6" s="4">
        <v>3</v>
      </c>
      <c r="B6" s="5" t="s">
        <v>5</v>
      </c>
      <c r="C6" s="4">
        <v>1</v>
      </c>
      <c r="D6" s="4">
        <v>0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0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0</v>
      </c>
      <c r="S6" s="4">
        <v>1</v>
      </c>
      <c r="T6" s="4">
        <v>1</v>
      </c>
      <c r="U6" s="4">
        <v>0</v>
      </c>
      <c r="V6" s="4">
        <v>1</v>
      </c>
      <c r="W6" s="22">
        <f t="shared" si="0"/>
        <v>16</v>
      </c>
    </row>
    <row r="7" spans="1:31" x14ac:dyDescent="0.25">
      <c r="A7" s="4">
        <v>4</v>
      </c>
      <c r="B7" s="5" t="s">
        <v>6</v>
      </c>
      <c r="C7" s="4">
        <v>1</v>
      </c>
      <c r="D7" s="4">
        <v>0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0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22">
        <f t="shared" si="0"/>
        <v>18</v>
      </c>
    </row>
    <row r="8" spans="1:31" x14ac:dyDescent="0.25">
      <c r="A8" s="4">
        <v>5</v>
      </c>
      <c r="B8" s="5" t="s">
        <v>7</v>
      </c>
      <c r="C8" s="4">
        <v>0</v>
      </c>
      <c r="D8" s="4">
        <v>0</v>
      </c>
      <c r="E8" s="4">
        <v>1</v>
      </c>
      <c r="F8" s="4">
        <v>1</v>
      </c>
      <c r="G8" s="4">
        <v>1</v>
      </c>
      <c r="H8" s="4">
        <v>0</v>
      </c>
      <c r="I8" s="4">
        <v>1</v>
      </c>
      <c r="J8" s="4">
        <v>0</v>
      </c>
      <c r="K8" s="4">
        <v>0</v>
      </c>
      <c r="L8" s="4">
        <v>0</v>
      </c>
      <c r="M8" s="4">
        <v>1</v>
      </c>
      <c r="N8" s="4">
        <v>1</v>
      </c>
      <c r="O8" s="4">
        <v>0</v>
      </c>
      <c r="P8" s="4">
        <v>1</v>
      </c>
      <c r="Q8" s="4">
        <v>1</v>
      </c>
      <c r="R8" s="4">
        <v>1</v>
      </c>
      <c r="S8" s="4">
        <v>0</v>
      </c>
      <c r="T8" s="4">
        <v>1</v>
      </c>
      <c r="U8" s="4">
        <v>1</v>
      </c>
      <c r="V8" s="4">
        <v>1</v>
      </c>
      <c r="W8" s="22">
        <f t="shared" si="0"/>
        <v>12</v>
      </c>
    </row>
    <row r="9" spans="1:31" x14ac:dyDescent="0.25">
      <c r="A9" s="4">
        <v>6</v>
      </c>
      <c r="B9" s="5" t="s">
        <v>8</v>
      </c>
      <c r="C9" s="4">
        <v>0</v>
      </c>
      <c r="D9" s="4">
        <v>1</v>
      </c>
      <c r="E9" s="4">
        <v>0</v>
      </c>
      <c r="F9" s="4">
        <v>0</v>
      </c>
      <c r="G9" s="4">
        <v>1</v>
      </c>
      <c r="H9" s="4">
        <v>1</v>
      </c>
      <c r="I9" s="4">
        <v>1</v>
      </c>
      <c r="J9" s="4">
        <v>1</v>
      </c>
      <c r="K9" s="4">
        <v>0</v>
      </c>
      <c r="L9" s="4">
        <v>1</v>
      </c>
      <c r="M9" s="4">
        <v>1</v>
      </c>
      <c r="N9" s="4">
        <v>0</v>
      </c>
      <c r="O9" s="4">
        <v>1</v>
      </c>
      <c r="P9" s="4">
        <v>1</v>
      </c>
      <c r="Q9" s="4">
        <v>1</v>
      </c>
      <c r="R9" s="4">
        <v>0</v>
      </c>
      <c r="S9" s="4">
        <v>1</v>
      </c>
      <c r="T9" s="4">
        <v>0</v>
      </c>
      <c r="U9" s="4">
        <v>1</v>
      </c>
      <c r="V9" s="4">
        <v>1</v>
      </c>
      <c r="W9" s="22">
        <f t="shared" si="0"/>
        <v>13</v>
      </c>
    </row>
    <row r="10" spans="1:31" x14ac:dyDescent="0.25">
      <c r="A10" s="4">
        <v>7</v>
      </c>
      <c r="B10" s="5" t="s">
        <v>9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22">
        <f t="shared" si="0"/>
        <v>20</v>
      </c>
    </row>
    <row r="11" spans="1:31" x14ac:dyDescent="0.25">
      <c r="A11" s="4">
        <v>8</v>
      </c>
      <c r="B11" s="5" t="s">
        <v>10</v>
      </c>
      <c r="C11" s="4">
        <v>0</v>
      </c>
      <c r="D11" s="4">
        <v>1</v>
      </c>
      <c r="E11" s="4">
        <v>1</v>
      </c>
      <c r="F11" s="4">
        <v>1</v>
      </c>
      <c r="G11" s="4">
        <v>1</v>
      </c>
      <c r="H11" s="4">
        <v>0</v>
      </c>
      <c r="I11" s="4">
        <v>1</v>
      </c>
      <c r="J11" s="4">
        <v>1</v>
      </c>
      <c r="K11" s="4">
        <v>0</v>
      </c>
      <c r="L11" s="4">
        <v>0</v>
      </c>
      <c r="M11" s="4">
        <v>1</v>
      </c>
      <c r="N11" s="4">
        <v>1</v>
      </c>
      <c r="O11" s="4">
        <v>1</v>
      </c>
      <c r="P11" s="4">
        <v>0</v>
      </c>
      <c r="Q11" s="4">
        <v>1</v>
      </c>
      <c r="R11" s="4">
        <v>1</v>
      </c>
      <c r="S11" s="4">
        <v>0</v>
      </c>
      <c r="T11" s="4">
        <v>1</v>
      </c>
      <c r="U11" s="4">
        <v>0</v>
      </c>
      <c r="V11" s="4">
        <v>1</v>
      </c>
      <c r="W11" s="22">
        <f t="shared" si="0"/>
        <v>13</v>
      </c>
    </row>
    <row r="12" spans="1:31" x14ac:dyDescent="0.25">
      <c r="A12" s="4">
        <v>9</v>
      </c>
      <c r="B12" s="5" t="s">
        <v>11</v>
      </c>
      <c r="C12" s="4">
        <v>1</v>
      </c>
      <c r="D12" s="4">
        <v>1</v>
      </c>
      <c r="E12" s="4">
        <v>1</v>
      </c>
      <c r="F12" s="4">
        <v>0</v>
      </c>
      <c r="G12" s="4">
        <v>1</v>
      </c>
      <c r="H12" s="4">
        <v>1</v>
      </c>
      <c r="I12" s="4">
        <v>0</v>
      </c>
      <c r="J12" s="4">
        <v>0</v>
      </c>
      <c r="K12" s="4">
        <v>1</v>
      </c>
      <c r="L12" s="4">
        <v>0</v>
      </c>
      <c r="M12" s="4">
        <v>1</v>
      </c>
      <c r="N12" s="4">
        <v>1</v>
      </c>
      <c r="O12" s="4">
        <v>1</v>
      </c>
      <c r="P12" s="4">
        <v>0</v>
      </c>
      <c r="Q12" s="4">
        <v>1</v>
      </c>
      <c r="R12" s="4">
        <v>0</v>
      </c>
      <c r="S12" s="4">
        <v>0</v>
      </c>
      <c r="T12" s="4">
        <v>1</v>
      </c>
      <c r="U12" s="4">
        <v>1</v>
      </c>
      <c r="V12" s="4">
        <v>1</v>
      </c>
      <c r="W12" s="22">
        <f t="shared" si="0"/>
        <v>13</v>
      </c>
    </row>
    <row r="13" spans="1:31" x14ac:dyDescent="0.25">
      <c r="A13" s="4">
        <v>10</v>
      </c>
      <c r="B13" s="5" t="s">
        <v>12</v>
      </c>
      <c r="C13" s="4">
        <v>1</v>
      </c>
      <c r="D13" s="4">
        <v>0</v>
      </c>
      <c r="E13" s="4">
        <v>1</v>
      </c>
      <c r="F13" s="4">
        <v>0</v>
      </c>
      <c r="G13" s="4">
        <v>1</v>
      </c>
      <c r="H13" s="4">
        <v>1</v>
      </c>
      <c r="I13" s="4">
        <v>1</v>
      </c>
      <c r="J13" s="4">
        <v>1</v>
      </c>
      <c r="K13" s="4">
        <v>0</v>
      </c>
      <c r="L13" s="4">
        <v>0</v>
      </c>
      <c r="M13" s="4">
        <v>1</v>
      </c>
      <c r="N13" s="4">
        <v>1</v>
      </c>
      <c r="O13" s="4">
        <v>1</v>
      </c>
      <c r="P13" s="4">
        <v>1</v>
      </c>
      <c r="Q13" s="4">
        <v>0</v>
      </c>
      <c r="R13" s="4">
        <v>1</v>
      </c>
      <c r="S13" s="4">
        <v>1</v>
      </c>
      <c r="T13" s="4">
        <v>0</v>
      </c>
      <c r="U13" s="4">
        <v>1</v>
      </c>
      <c r="V13" s="4">
        <v>0</v>
      </c>
      <c r="W13" s="22">
        <f t="shared" si="0"/>
        <v>13</v>
      </c>
    </row>
    <row r="14" spans="1:31" x14ac:dyDescent="0.25">
      <c r="A14" s="4">
        <v>11</v>
      </c>
      <c r="B14" s="5" t="s">
        <v>13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22">
        <f t="shared" si="0"/>
        <v>20</v>
      </c>
    </row>
    <row r="15" spans="1:31" x14ac:dyDescent="0.25">
      <c r="A15" s="4">
        <v>12</v>
      </c>
      <c r="B15" s="5" t="s">
        <v>14</v>
      </c>
      <c r="C15" s="4">
        <v>0</v>
      </c>
      <c r="D15" s="4">
        <v>1</v>
      </c>
      <c r="E15" s="4">
        <v>1</v>
      </c>
      <c r="F15" s="4">
        <v>0</v>
      </c>
      <c r="G15" s="4">
        <v>1</v>
      </c>
      <c r="H15" s="4">
        <v>1</v>
      </c>
      <c r="I15" s="4">
        <v>0</v>
      </c>
      <c r="J15" s="4">
        <v>0</v>
      </c>
      <c r="K15" s="4">
        <v>0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0</v>
      </c>
      <c r="R15" s="4">
        <v>1</v>
      </c>
      <c r="S15" s="4">
        <v>0</v>
      </c>
      <c r="T15" s="4">
        <v>1</v>
      </c>
      <c r="U15" s="4">
        <v>1</v>
      </c>
      <c r="V15" s="4">
        <v>1</v>
      </c>
      <c r="W15" s="22">
        <f t="shared" si="0"/>
        <v>13</v>
      </c>
    </row>
    <row r="16" spans="1:31" x14ac:dyDescent="0.25">
      <c r="A16" s="4">
        <v>13</v>
      </c>
      <c r="B16" s="5" t="s">
        <v>15</v>
      </c>
      <c r="C16" s="4">
        <v>0</v>
      </c>
      <c r="D16" s="4">
        <v>1</v>
      </c>
      <c r="E16" s="4">
        <v>0</v>
      </c>
      <c r="F16" s="4">
        <v>1</v>
      </c>
      <c r="G16" s="4">
        <v>1</v>
      </c>
      <c r="H16" s="4">
        <v>0</v>
      </c>
      <c r="I16" s="4">
        <v>1</v>
      </c>
      <c r="J16" s="4">
        <v>1</v>
      </c>
      <c r="K16" s="4">
        <v>1</v>
      </c>
      <c r="L16" s="4">
        <v>1</v>
      </c>
      <c r="M16" s="4">
        <v>0</v>
      </c>
      <c r="N16" s="4">
        <v>1</v>
      </c>
      <c r="O16" s="4">
        <v>0</v>
      </c>
      <c r="P16" s="4">
        <v>1</v>
      </c>
      <c r="Q16" s="4">
        <v>1</v>
      </c>
      <c r="R16" s="4">
        <v>1</v>
      </c>
      <c r="S16" s="4">
        <v>1</v>
      </c>
      <c r="T16" s="4">
        <v>0</v>
      </c>
      <c r="U16" s="4">
        <v>1</v>
      </c>
      <c r="V16" s="4">
        <v>1</v>
      </c>
      <c r="W16" s="22">
        <f t="shared" si="0"/>
        <v>14</v>
      </c>
    </row>
    <row r="17" spans="1:23" x14ac:dyDescent="0.25">
      <c r="A17" s="4">
        <v>14</v>
      </c>
      <c r="B17" s="5" t="s">
        <v>16</v>
      </c>
      <c r="C17" s="4">
        <v>1</v>
      </c>
      <c r="D17" s="4">
        <v>1</v>
      </c>
      <c r="E17" s="4">
        <v>0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0</v>
      </c>
      <c r="N17" s="4">
        <v>0</v>
      </c>
      <c r="O17" s="4">
        <v>0</v>
      </c>
      <c r="P17" s="4">
        <v>1</v>
      </c>
      <c r="Q17" s="4">
        <v>1</v>
      </c>
      <c r="R17" s="4">
        <v>1</v>
      </c>
      <c r="S17" s="4">
        <v>1</v>
      </c>
      <c r="T17" s="4">
        <v>1</v>
      </c>
      <c r="U17" s="4">
        <v>0</v>
      </c>
      <c r="V17" s="4">
        <v>1</v>
      </c>
      <c r="W17" s="22">
        <f t="shared" si="0"/>
        <v>15</v>
      </c>
    </row>
    <row r="18" spans="1:23" x14ac:dyDescent="0.25">
      <c r="A18" s="4">
        <v>15</v>
      </c>
      <c r="B18" s="5" t="s">
        <v>17</v>
      </c>
      <c r="C18" s="4">
        <v>1</v>
      </c>
      <c r="D18" s="4">
        <v>1</v>
      </c>
      <c r="E18" s="4">
        <v>0</v>
      </c>
      <c r="F18" s="4">
        <v>0</v>
      </c>
      <c r="G18" s="4">
        <v>1</v>
      </c>
      <c r="H18" s="4">
        <v>1</v>
      </c>
      <c r="I18" s="4">
        <v>0</v>
      </c>
      <c r="J18" s="4">
        <v>1</v>
      </c>
      <c r="K18" s="4">
        <v>0</v>
      </c>
      <c r="L18" s="4">
        <v>1</v>
      </c>
      <c r="M18" s="4">
        <v>1</v>
      </c>
      <c r="N18" s="4">
        <v>1</v>
      </c>
      <c r="O18" s="4">
        <v>0</v>
      </c>
      <c r="P18" s="4">
        <v>0</v>
      </c>
      <c r="Q18" s="4">
        <v>1</v>
      </c>
      <c r="R18" s="4">
        <v>0</v>
      </c>
      <c r="S18" s="4">
        <v>1</v>
      </c>
      <c r="T18" s="4">
        <v>0</v>
      </c>
      <c r="U18" s="4">
        <v>1</v>
      </c>
      <c r="V18" s="4">
        <v>1</v>
      </c>
      <c r="W18" s="22">
        <f t="shared" si="0"/>
        <v>12</v>
      </c>
    </row>
    <row r="19" spans="1:23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23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</sheetData>
  <pageMargins left="0.7" right="0.7" top="0.75" bottom="0.75" header="0.3" footer="0.3"/>
  <pageSetup paperSize="9" orientation="portrait" horizontalDpi="4294967292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defaultRowHeight="15.75" x14ac:dyDescent="0.25"/>
  <cols>
    <col min="1" max="4" width="9.140625" style="1"/>
    <col min="5" max="5" width="72.85546875" style="1" customWidth="1"/>
    <col min="6" max="16384" width="9.140625" style="1"/>
  </cols>
  <sheetData>
    <row r="1" spans="1:5" x14ac:dyDescent="0.25">
      <c r="D1" s="7" t="s">
        <v>49</v>
      </c>
      <c r="E1" s="6"/>
    </row>
    <row r="2" spans="1:5" x14ac:dyDescent="0.25">
      <c r="A2" s="13">
        <v>179</v>
      </c>
      <c r="B2" s="13">
        <v>734</v>
      </c>
      <c r="C2" s="13">
        <v>672</v>
      </c>
      <c r="D2" s="1">
        <f>B2*C2</f>
        <v>493248</v>
      </c>
      <c r="E2" s="7" t="s">
        <v>51</v>
      </c>
    </row>
    <row r="3" spans="1:5" x14ac:dyDescent="0.25">
      <c r="A3" s="13">
        <v>255</v>
      </c>
      <c r="B3" s="13">
        <v>915</v>
      </c>
      <c r="C3" s="13">
        <v>428</v>
      </c>
      <c r="D3" s="1">
        <f>B3/A3</f>
        <v>3.5882352941176472</v>
      </c>
      <c r="E3" s="7" t="s">
        <v>50</v>
      </c>
    </row>
    <row r="4" spans="1:5" x14ac:dyDescent="0.25">
      <c r="A4" s="13">
        <v>973</v>
      </c>
      <c r="B4" s="13">
        <v>222</v>
      </c>
      <c r="C4" s="13">
        <v>505</v>
      </c>
      <c r="D4" s="1">
        <f>A4*B4-C4</f>
        <v>215501</v>
      </c>
      <c r="E4" s="7" t="s">
        <v>52</v>
      </c>
    </row>
    <row r="5" spans="1:5" x14ac:dyDescent="0.25">
      <c r="A5" s="13">
        <v>653</v>
      </c>
      <c r="B5" s="13">
        <v>385</v>
      </c>
      <c r="C5" s="13">
        <v>104</v>
      </c>
      <c r="D5" s="1">
        <f>SUM(A2:C5)</f>
        <v>6025</v>
      </c>
      <c r="E5" s="7" t="s">
        <v>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A11" sqref="A11"/>
    </sheetView>
  </sheetViews>
  <sheetFormatPr defaultRowHeight="15.75" x14ac:dyDescent="0.25"/>
  <cols>
    <col min="1" max="1" width="28.140625" style="1" bestFit="1" customWidth="1"/>
    <col min="2" max="2" width="6.7109375" style="1" customWidth="1"/>
    <col min="3" max="9" width="5.5703125" style="1" customWidth="1"/>
    <col min="10" max="10" width="6" style="1" customWidth="1"/>
    <col min="11" max="12" width="9.140625" style="1"/>
    <col min="13" max="13" width="77.85546875" style="1" customWidth="1"/>
    <col min="14" max="16384" width="9.140625" style="1"/>
  </cols>
  <sheetData>
    <row r="1" spans="1:13" x14ac:dyDescent="0.25">
      <c r="A1" s="32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3" spans="1:13" ht="62.25" x14ac:dyDescent="0.25">
      <c r="A3" s="2" t="s">
        <v>24</v>
      </c>
      <c r="B3" s="8" t="s">
        <v>36</v>
      </c>
      <c r="C3" s="18" t="s">
        <v>26</v>
      </c>
      <c r="D3" s="18" t="s">
        <v>27</v>
      </c>
      <c r="E3" s="18" t="s">
        <v>28</v>
      </c>
      <c r="F3" s="18" t="s">
        <v>29</v>
      </c>
      <c r="G3" s="18" t="s">
        <v>30</v>
      </c>
      <c r="H3" s="18" t="s">
        <v>31</v>
      </c>
      <c r="I3" s="18" t="s">
        <v>32</v>
      </c>
      <c r="J3" s="2" t="s">
        <v>25</v>
      </c>
      <c r="K3" s="8" t="s">
        <v>37</v>
      </c>
      <c r="M3" s="16" t="s">
        <v>42</v>
      </c>
    </row>
    <row r="4" spans="1:13" x14ac:dyDescent="0.25">
      <c r="A4" s="5" t="s">
        <v>35</v>
      </c>
      <c r="B4" s="4">
        <v>0.45</v>
      </c>
      <c r="C4" s="4">
        <v>0</v>
      </c>
      <c r="D4" s="4">
        <v>1</v>
      </c>
      <c r="E4" s="4">
        <v>1</v>
      </c>
      <c r="F4" s="4">
        <v>0</v>
      </c>
      <c r="G4" s="4">
        <v>1</v>
      </c>
      <c r="H4" s="4">
        <v>2</v>
      </c>
      <c r="I4" s="4">
        <v>0</v>
      </c>
      <c r="J4" s="4">
        <f>SUM(C4:I4)</f>
        <v>5</v>
      </c>
      <c r="K4" s="4">
        <f>B4*J4</f>
        <v>2.25</v>
      </c>
      <c r="M4" s="14" t="s">
        <v>44</v>
      </c>
    </row>
    <row r="5" spans="1:13" x14ac:dyDescent="0.25">
      <c r="A5" s="5" t="s">
        <v>38</v>
      </c>
      <c r="B5" s="4">
        <v>0.59</v>
      </c>
      <c r="C5" s="4">
        <v>1</v>
      </c>
      <c r="D5" s="4">
        <v>0</v>
      </c>
      <c r="E5" s="4">
        <v>0</v>
      </c>
      <c r="F5" s="4">
        <v>1</v>
      </c>
      <c r="G5" s="4">
        <v>0</v>
      </c>
      <c r="H5" s="4">
        <v>0</v>
      </c>
      <c r="I5" s="4">
        <v>0</v>
      </c>
      <c r="J5" s="4">
        <f t="shared" ref="J5:J7" si="0">SUM(C5:I5)</f>
        <v>2</v>
      </c>
      <c r="K5" s="4">
        <f t="shared" ref="K5:K7" si="1">B5*J5</f>
        <v>1.18</v>
      </c>
      <c r="M5" s="14" t="s">
        <v>45</v>
      </c>
    </row>
    <row r="6" spans="1:13" x14ac:dyDescent="0.25">
      <c r="A6" s="5" t="s">
        <v>39</v>
      </c>
      <c r="B6" s="4">
        <v>0.25</v>
      </c>
      <c r="C6" s="4">
        <v>0</v>
      </c>
      <c r="D6" s="4">
        <v>1</v>
      </c>
      <c r="E6" s="4">
        <v>0</v>
      </c>
      <c r="F6" s="4">
        <v>0</v>
      </c>
      <c r="G6" s="4">
        <v>1</v>
      </c>
      <c r="H6" s="4">
        <v>2</v>
      </c>
      <c r="I6" s="4">
        <v>2</v>
      </c>
      <c r="J6" s="4">
        <f t="shared" si="0"/>
        <v>6</v>
      </c>
      <c r="K6" s="4">
        <f t="shared" si="1"/>
        <v>1.5</v>
      </c>
      <c r="M6" s="14" t="s">
        <v>46</v>
      </c>
    </row>
    <row r="7" spans="1:13" x14ac:dyDescent="0.25">
      <c r="A7" s="5" t="s">
        <v>40</v>
      </c>
      <c r="B7" s="4">
        <v>0.28000000000000003</v>
      </c>
      <c r="C7" s="4">
        <v>2</v>
      </c>
      <c r="D7" s="4">
        <v>0</v>
      </c>
      <c r="E7" s="4">
        <v>1</v>
      </c>
      <c r="F7" s="4">
        <v>1</v>
      </c>
      <c r="G7" s="4">
        <v>0</v>
      </c>
      <c r="H7" s="4">
        <v>0</v>
      </c>
      <c r="I7" s="4">
        <v>0</v>
      </c>
      <c r="J7" s="4">
        <f t="shared" si="0"/>
        <v>4</v>
      </c>
      <c r="K7" s="4">
        <f t="shared" si="1"/>
        <v>1.1200000000000001</v>
      </c>
      <c r="M7" s="14" t="s">
        <v>47</v>
      </c>
    </row>
    <row r="8" spans="1:13" x14ac:dyDescent="0.25">
      <c r="G8" s="31" t="s">
        <v>43</v>
      </c>
      <c r="H8" s="31"/>
      <c r="I8" s="31"/>
      <c r="J8" s="31"/>
      <c r="K8" s="17">
        <f>SUM(K4:K7)</f>
        <v>6.05</v>
      </c>
      <c r="M8" s="14" t="s">
        <v>48</v>
      </c>
    </row>
  </sheetData>
  <mergeCells count="1">
    <mergeCell ref="G8:J8"/>
  </mergeCells>
  <hyperlinks>
    <hyperlink ref="A5" r:id="rId1" display="https://www.e-maxima.lv/Produkti/partika_dzerieni/graudaugi_makaroni_ellas/musli_batonini/graudaugu_bat_laima_get_up_ar_%c4%b7irs_40g.aspx?103575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3" sqref="A3"/>
    </sheetView>
  </sheetViews>
  <sheetFormatPr defaultRowHeight="15.75" x14ac:dyDescent="0.25"/>
  <cols>
    <col min="1" max="1" width="9.140625" style="1"/>
    <col min="2" max="7" width="19" style="1" customWidth="1"/>
    <col min="8" max="8" width="8.42578125" style="1" customWidth="1"/>
    <col min="9" max="16384" width="9.140625" style="1"/>
  </cols>
  <sheetData>
    <row r="1" spans="1:8" x14ac:dyDescent="0.25">
      <c r="A1" s="1" t="s">
        <v>54</v>
      </c>
    </row>
    <row r="2" spans="1:8" x14ac:dyDescent="0.25">
      <c r="A2" s="1" t="s">
        <v>65</v>
      </c>
    </row>
    <row r="4" spans="1:8" x14ac:dyDescent="0.25">
      <c r="A4" s="15" t="s">
        <v>2</v>
      </c>
      <c r="B4" s="12" t="s">
        <v>57</v>
      </c>
      <c r="C4" s="12" t="s">
        <v>60</v>
      </c>
      <c r="D4" s="12" t="s">
        <v>61</v>
      </c>
      <c r="E4" s="12" t="s">
        <v>62</v>
      </c>
      <c r="F4" s="12" t="s">
        <v>63</v>
      </c>
      <c r="G4" s="12" t="s">
        <v>64</v>
      </c>
      <c r="H4" s="12"/>
    </row>
    <row r="5" spans="1:8" x14ac:dyDescent="0.25">
      <c r="A5" s="1" t="s">
        <v>11</v>
      </c>
      <c r="B5" s="13">
        <v>5</v>
      </c>
      <c r="C5" s="13">
        <f>B5+1.5*12</f>
        <v>23</v>
      </c>
      <c r="D5" s="13">
        <f>C5+1.5*12</f>
        <v>41</v>
      </c>
      <c r="E5" s="13">
        <f>D5+1.5*12</f>
        <v>59</v>
      </c>
      <c r="F5" s="13">
        <f>E5+1.5*12</f>
        <v>77</v>
      </c>
      <c r="G5" s="13">
        <f>F5+1.5*12</f>
        <v>95</v>
      </c>
      <c r="H5" s="13"/>
    </row>
    <row r="6" spans="1:8" x14ac:dyDescent="0.25">
      <c r="A6" s="1" t="s">
        <v>9</v>
      </c>
      <c r="B6" s="13">
        <v>15</v>
      </c>
      <c r="C6" s="13">
        <f t="shared" ref="C6:G9" si="0">B6+1.5*12</f>
        <v>33</v>
      </c>
      <c r="D6" s="13">
        <f t="shared" si="0"/>
        <v>51</v>
      </c>
      <c r="E6" s="13">
        <f t="shared" si="0"/>
        <v>69</v>
      </c>
      <c r="F6" s="13">
        <f t="shared" si="0"/>
        <v>87</v>
      </c>
      <c r="G6" s="13">
        <f t="shared" si="0"/>
        <v>105</v>
      </c>
      <c r="H6" s="13"/>
    </row>
    <row r="7" spans="1:8" x14ac:dyDescent="0.25">
      <c r="A7" s="1" t="s">
        <v>3</v>
      </c>
      <c r="B7" s="13">
        <v>30</v>
      </c>
      <c r="C7" s="13">
        <f t="shared" si="0"/>
        <v>48</v>
      </c>
      <c r="D7" s="13">
        <f t="shared" si="0"/>
        <v>66</v>
      </c>
      <c r="E7" s="13">
        <f t="shared" si="0"/>
        <v>84</v>
      </c>
      <c r="F7" s="13">
        <f t="shared" si="0"/>
        <v>102</v>
      </c>
      <c r="G7" s="13">
        <f t="shared" si="0"/>
        <v>120</v>
      </c>
      <c r="H7" s="13"/>
    </row>
    <row r="8" spans="1:8" x14ac:dyDescent="0.25">
      <c r="A8" s="1" t="s">
        <v>58</v>
      </c>
      <c r="B8" s="13">
        <v>50</v>
      </c>
      <c r="C8" s="13">
        <f t="shared" si="0"/>
        <v>68</v>
      </c>
      <c r="D8" s="13">
        <f t="shared" si="0"/>
        <v>86</v>
      </c>
      <c r="E8" s="13">
        <f t="shared" si="0"/>
        <v>104</v>
      </c>
      <c r="F8" s="13">
        <f t="shared" si="0"/>
        <v>122</v>
      </c>
      <c r="G8" s="13">
        <f t="shared" si="0"/>
        <v>140</v>
      </c>
      <c r="H8" s="13"/>
    </row>
    <row r="9" spans="1:8" x14ac:dyDescent="0.25">
      <c r="A9" s="1" t="s">
        <v>59</v>
      </c>
      <c r="B9" s="13">
        <v>20</v>
      </c>
      <c r="C9" s="13">
        <f t="shared" si="0"/>
        <v>38</v>
      </c>
      <c r="D9" s="13">
        <f t="shared" si="0"/>
        <v>56</v>
      </c>
      <c r="E9" s="13">
        <f t="shared" si="0"/>
        <v>74</v>
      </c>
      <c r="F9" s="13">
        <f t="shared" si="0"/>
        <v>92</v>
      </c>
      <c r="G9" s="13">
        <f t="shared" si="0"/>
        <v>110</v>
      </c>
      <c r="H9" s="13"/>
    </row>
    <row r="10" spans="1:8" x14ac:dyDescent="0.25">
      <c r="B10" s="13"/>
      <c r="C10" s="13"/>
      <c r="D10" s="13"/>
      <c r="E10" s="13"/>
      <c r="F10" s="13"/>
      <c r="G10" s="13"/>
      <c r="H10" s="13"/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5</vt:i4>
      </vt:variant>
    </vt:vector>
  </HeadingPairs>
  <TitlesOfParts>
    <vt:vector size="5" baseType="lpstr">
      <vt:lpstr>V1</vt:lpstr>
      <vt:lpstr>V2</vt:lpstr>
      <vt:lpstr>U1</vt:lpstr>
      <vt:lpstr>U2</vt:lpstr>
      <vt:lpstr>U3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BLOKA</dc:creator>
  <cp:lastModifiedBy>ILONA BLOKA</cp:lastModifiedBy>
  <dcterms:created xsi:type="dcterms:W3CDTF">2017-03-11T18:35:53Z</dcterms:created>
  <dcterms:modified xsi:type="dcterms:W3CDTF">2017-03-21T18:17:21Z</dcterms:modified>
</cp:coreProperties>
</file>